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9" i="1" l="1"/>
  <c r="F61" i="1" l="1"/>
  <c r="H61" i="1" s="1"/>
  <c r="H58" i="1" s="1"/>
</calcChain>
</file>

<file path=xl/sharedStrings.xml><?xml version="1.0" encoding="utf-8"?>
<sst xmlns="http://schemas.openxmlformats.org/spreadsheetml/2006/main" count="125" uniqueCount="100">
  <si>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</si>
  <si>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</si>
  <si>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</si>
  <si>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</si>
  <si>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</si>
  <si>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</si>
  <si>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</si>
  <si>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</si>
  <si>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</si>
  <si>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</si>
  <si>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</si>
  <si>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</si>
  <si>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</si>
  <si>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</si>
  <si>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</si>
  <si>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</si>
  <si>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</si>
  <si>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</si>
  <si>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</si>
  <si>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</si>
  <si>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</si>
  <si>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</si>
  <si>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</si>
  <si>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</si>
  <si>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</si>
  <si>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</si>
  <si>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</si>
  <si>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</si>
  <si>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</si>
  <si>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</si>
  <si>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</si>
  <si>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</si>
  <si>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</si>
  <si>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</si>
  <si>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</si>
  <si>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</si>
  <si>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</si>
  <si>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</si>
  <si>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</si>
  <si>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</si>
  <si>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</si>
  <si>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</si>
  <si>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</si>
  <si>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</si>
  <si>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</si>
  <si>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polski</t>
  </si>
  <si>
    <t>Ćwiczenia projektowe</t>
  </si>
  <si>
    <t>…</t>
  </si>
  <si>
    <t>.</t>
  </si>
  <si>
    <t>zaliczenie na ocenę</t>
  </si>
  <si>
    <t>Katedra Inżynierii Mechanicznej i Agrofizyki</t>
  </si>
  <si>
    <t>Wydział Inżynierii Produkcji i Energetyki</t>
  </si>
  <si>
    <t>Optymalizacja procesu projektowania</t>
  </si>
  <si>
    <t>OPT_W1</t>
  </si>
  <si>
    <t>OPT_W2</t>
  </si>
  <si>
    <t>OPT_W3</t>
  </si>
  <si>
    <t>OPT_U1</t>
  </si>
  <si>
    <t>OPT_U2</t>
  </si>
  <si>
    <t>OPT_U3</t>
  </si>
  <si>
    <t>OPT_K1</t>
  </si>
  <si>
    <t>OPT_K2</t>
  </si>
  <si>
    <t>OPT_K3</t>
  </si>
  <si>
    <t>Cel i zakres procesu wyboru. Wymagania stawiane procesowi wyboru. Zasady oceny. Identyfikacja kryteriów oceny, wagi kryteriów</t>
  </si>
  <si>
    <t>Wprowadzenie do problematyki optymalizacji. Model optymalizacyjny. Deterministyczne metody optymalizacji. Mieszane metody optymalizacji</t>
  </si>
  <si>
    <t>Optymalizacja w projektowaniu (formułowanie zadania projektowo-konstrukcyjnego), poszukiwanie rozwiązania, wybór optymalnego wariantu. Zagadnienia zasad: optymalnego stanu obciążenia, optymalnego tworzywa, optymalnej stateczności, optymalnego stosunku wielkości związanych Symulacja jako metoda dochodzenia do optymalnej konstrukcji</t>
  </si>
  <si>
    <t xml:space="preserve">Koncypowanie wielowariantowe i parametryzacja konstrukcji jako droga do powstania optymalnego wariantu. </t>
  </si>
  <si>
    <t xml:space="preserve">Realizacja indywidualnych tematów koncepcyjnych z wielokryterialną oceną i wyborem rozwiązania optymalnego. </t>
  </si>
  <si>
    <t>Modelowanie układów mechanicznych pod kątem wyznaczenia optymalnego stanu obciążenia, optymalnego tworzywa, optymalnej stateczności.</t>
  </si>
  <si>
    <t>Ocena decyzji, sformułowanie zadania optymalizacji. Zadania z jednym kryterium, minimum i maksimum funkcji celu z ograniczeniami i bez. Funkcja kary</t>
  </si>
  <si>
    <t>Optymalizacja w sensie Pareto. Optymalizacja decyzji projektowych, modele optymalizacyjne Optymisty, Pesymisty i Hurwicza w projektowaniu konstrukcji z wykorzystaniem programów Excel i Statistica</t>
  </si>
  <si>
    <t>zasady metody projektowania urządzeń technicznych i systemów w zakresie kierunku IM</t>
  </si>
  <si>
    <t>metody optymalizacji procesu projektowania urządzeń z zakresu IM</t>
  </si>
  <si>
    <t>ograniczenia procesu projektowania wynikające z problematyki związanej z technikiami wytwarzania cześci maszyn</t>
  </si>
  <si>
    <t>dokonać oceny rozwiązania technicznego stosowanego w zakresie IM</t>
  </si>
  <si>
    <t>dokonać zoptymalizować projektowane rozwiązania techniczne stosowanego w zakresie IM</t>
  </si>
  <si>
    <t>zaprojektować rozwiązania techniczne stosowanego w zakresie IM</t>
  </si>
  <si>
    <t>krytycznej analizy i oceny problemówemów praktycznych z zakresu IM</t>
  </si>
  <si>
    <t>upowszechniania wzorów racjonalnego wykorzystania zasobów produkcyjnych</t>
  </si>
  <si>
    <t>kreatywnego myślenia i samodzielnego podejmowania decyzji w zakresie optymalizacji proceu projektowania w zakresie IM</t>
  </si>
  <si>
    <t>Sprawdzian wiedzy
Kryteria oceny:
Na ocenę 3.0 - Zna podstawowe metody projektowania, optymalizacji i oceny rozwiązania technicznego. 
Na ocenę 4.0 - Zna metody projektowania, optymalizacji i oceny rozwiązania technicznego.
Na ocenę 5.0 - Zna zaawansowane metody projektowania, optymalizacji i oceny rozwiązania technicznego.</t>
  </si>
  <si>
    <t xml:space="preserve">Sprawdzian wiedzy i umiejętności (50% udziału w ocenie końcowej modułu)
Zaliczenie projektów (50% udziału w ocenie końcowej modułu)
Kryteria oceny:
Na ocenę 3.0 - Prawidłowo stosuje poznane podstawowe metody optymalizacji i oceny rozwiązania technicznego. 
Na ocenę 4.0 - Prawidłowo stosuje poznane metody optymalizacji i oceny rozwiązania technicznego. 
Na ocenę 5.0 - Prawidłowo stosuje poznane zaawansowane metody optymalizacji i oceny rozwiązania technicznego. </t>
  </si>
  <si>
    <t>OPT_W1, OPT_W2, OPT_W3, OPT_K1, OPT_K2, OPT_K3</t>
  </si>
  <si>
    <t>OPT_U1, OPT_U2, OPT_U3, OPT_K1, OPT_K2, OPT_K3</t>
  </si>
  <si>
    <t>uzupełniający do wyboru - fakultatywny</t>
  </si>
  <si>
    <t>IM1_W01</t>
  </si>
  <si>
    <t>IM1_W12</t>
  </si>
  <si>
    <t>IM1_W14</t>
  </si>
  <si>
    <t>IM1_U03</t>
  </si>
  <si>
    <t>IM1_U06</t>
  </si>
  <si>
    <t>IM1_U08</t>
  </si>
  <si>
    <t>IM1_K01</t>
  </si>
  <si>
    <t>IM1_K02</t>
  </si>
  <si>
    <t>IM1_K03</t>
  </si>
  <si>
    <t>Inżynieria mechatroniczna</t>
  </si>
  <si>
    <t xml:space="preserve">1. Gendarz P., Salamon S., Chwastyk P. 2014 Projektowanie inżynierskie i grafika inżynierska PWE Warszawa
2. Montusiewicz J. 2012 Wspomaganie procesów projektowania i planowania wytwarzania w budowie i eksploatacji maszyn metodami analizy wielokryterialnej Politechnika Lubelska </t>
  </si>
  <si>
    <t>1. Durlik I. 2005 Inżynieria zarządzania cz.I i cz. II Placet Warszawa
2. Ameljańczyk A. 1984 Optymalizacja wielokryterialna w problemach sterowania i zarządzania Wydawnictwo PAN Warszawa
3. Jędrzejczyk Z., Kukuła K., Skrzypek J. 2015 Badania operacyjne w przykładach i zadaniach PWN Warszawa</t>
  </si>
  <si>
    <t>zaliczenie przedmiotów: inżynieria materiałowa, grafika inżynierska, wytrzymałość materiałów, inżynieria wytwarzania, maszynoznawstwo</t>
  </si>
  <si>
    <t>Wprowadzenie do projektowania. Metody, metodyka i metodologia projektowania. Charakterystyka procesu projektowania technicznego</t>
  </si>
  <si>
    <t>Dyscyplina - dziedzina nauki inżynieryjno-techniczne, dyscyplina inżynieria mechaniczna (TZ)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</si>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</sst>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FF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theme="7" tint="-0.499984740745262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9" fillId="0" borderId="1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tabSelected="1" zoomScale="90" zoomScaleNormal="90" workbookViewId="0">
      <selection activeCell="F70" sqref="F70"/>
    </sheetView>
  </sheetViews>
  <sheetFormatPr defaultColWidth="8.85546875" defaultRowHeight="12.75" x14ac:dyDescent="0.25"/>
  <cols>
    <col min="1" max="1" width="10.85546875" style="12" customWidth="1"/>
    <col min="2" max="5" width="9.7109375" style="12" customWidth="1"/>
    <col min="6" max="6" width="9.28515625" style="12" customWidth="1"/>
    <col min="7" max="7" width="8.7109375" style="12" customWidth="1"/>
    <col min="8" max="8" width="11.5703125" style="12" customWidth="1"/>
    <col min="9" max="9" width="8.7109375" style="12" customWidth="1"/>
    <col min="10" max="10" width="2.7109375" style="12" customWidth="1"/>
    <col min="11" max="16384" width="8.85546875" style="12"/>
  </cols>
  <sheetData>
    <row r="2" spans="1:9" x14ac:dyDescent="0.25">
      <c r="A2" s="25" t="s">
        <v>0</v>
      </c>
      <c r="B2" s="26"/>
      <c r="C2" s="26"/>
      <c r="D2" s="26"/>
      <c r="E2" s="26"/>
      <c r="F2" s="26"/>
      <c r="G2" s="26"/>
      <c r="H2" s="26"/>
      <c r="I2" s="26"/>
    </row>
    <row r="3" spans="1:9" x14ac:dyDescent="0.25">
      <c r="A3" s="54" t="s">
        <v>52</v>
      </c>
      <c r="B3" s="55"/>
      <c r="C3" s="55"/>
      <c r="D3" s="55"/>
      <c r="E3" s="55"/>
      <c r="F3" s="55"/>
      <c r="G3" s="55"/>
      <c r="H3" s="55"/>
      <c r="I3" s="55"/>
    </row>
    <row r="4" spans="1:9" x14ac:dyDescent="0.25">
      <c r="A4" s="62" t="s">
        <v>1</v>
      </c>
      <c r="B4" s="63"/>
      <c r="C4" s="63"/>
      <c r="D4" s="67">
        <v>2</v>
      </c>
      <c r="E4" s="67"/>
      <c r="F4" s="67"/>
      <c r="G4" s="67"/>
      <c r="H4" s="67"/>
      <c r="I4" s="68"/>
    </row>
    <row r="5" spans="1:9" x14ac:dyDescent="0.25">
      <c r="A5" s="62" t="s">
        <v>2</v>
      </c>
      <c r="B5" s="63"/>
      <c r="C5" s="63"/>
      <c r="D5" s="63" t="s">
        <v>83</v>
      </c>
      <c r="E5" s="63"/>
      <c r="F5" s="63"/>
      <c r="G5" s="63"/>
      <c r="H5" s="63"/>
      <c r="I5" s="77"/>
    </row>
    <row r="6" spans="1:9" x14ac:dyDescent="0.25">
      <c r="A6" s="62" t="s">
        <v>3</v>
      </c>
      <c r="B6" s="63"/>
      <c r="C6" s="63"/>
      <c r="D6" s="63" t="s">
        <v>49</v>
      </c>
      <c r="E6" s="63"/>
      <c r="F6" s="63"/>
      <c r="G6" s="63"/>
      <c r="H6" s="63"/>
      <c r="I6" s="77"/>
    </row>
    <row r="7" spans="1:9" ht="25.9" customHeight="1" x14ac:dyDescent="0.25">
      <c r="A7" s="62" t="s">
        <v>4</v>
      </c>
      <c r="B7" s="63"/>
      <c r="C7" s="63"/>
      <c r="D7" s="41" t="s">
        <v>96</v>
      </c>
      <c r="E7" s="41"/>
      <c r="F7" s="41"/>
      <c r="G7" s="41"/>
      <c r="H7" s="41"/>
      <c r="I7" s="42"/>
    </row>
    <row r="8" spans="1:9" x14ac:dyDescent="0.25">
      <c r="A8" s="26"/>
      <c r="B8" s="26"/>
      <c r="C8" s="26"/>
      <c r="D8" s="26"/>
      <c r="E8" s="26"/>
      <c r="F8" s="26"/>
      <c r="G8" s="26"/>
      <c r="H8" s="26"/>
      <c r="I8" s="26"/>
    </row>
    <row r="9" spans="1:9" x14ac:dyDescent="0.25">
      <c r="A9" s="64" t="s">
        <v>43</v>
      </c>
      <c r="B9" s="64"/>
      <c r="C9" s="64"/>
      <c r="D9" s="64"/>
      <c r="E9" s="64"/>
      <c r="F9" s="64"/>
      <c r="G9" s="64"/>
      <c r="H9" s="64"/>
      <c r="I9" s="64"/>
    </row>
    <row r="10" spans="1:9" x14ac:dyDescent="0.25">
      <c r="A10" s="65" t="s">
        <v>93</v>
      </c>
      <c r="B10" s="65"/>
      <c r="C10" s="65"/>
      <c r="D10" s="65"/>
      <c r="E10" s="65"/>
      <c r="F10" s="65"/>
      <c r="G10" s="65"/>
      <c r="H10" s="65"/>
      <c r="I10" s="65"/>
    </row>
    <row r="11" spans="1:9" x14ac:dyDescent="0.25">
      <c r="A11" s="62" t="s">
        <v>5</v>
      </c>
      <c r="B11" s="63"/>
      <c r="C11" s="63"/>
      <c r="D11" s="63"/>
      <c r="E11" s="63"/>
      <c r="F11" s="63" t="s">
        <v>42</v>
      </c>
      <c r="G11" s="63"/>
      <c r="H11" s="63"/>
      <c r="I11" s="77"/>
    </row>
    <row r="12" spans="1:9" x14ac:dyDescent="0.25">
      <c r="A12" s="62" t="s">
        <v>6</v>
      </c>
      <c r="B12" s="63"/>
      <c r="C12" s="63"/>
      <c r="D12" s="63"/>
      <c r="E12" s="63"/>
      <c r="F12" s="63" t="s">
        <v>99</v>
      </c>
      <c r="G12" s="63"/>
      <c r="H12" s="63"/>
      <c r="I12" s="77"/>
    </row>
    <row r="13" spans="1:9" x14ac:dyDescent="0.25">
      <c r="A13" s="62" t="s">
        <v>7</v>
      </c>
      <c r="B13" s="63"/>
      <c r="C13" s="63"/>
      <c r="D13" s="63"/>
      <c r="E13" s="63"/>
      <c r="F13" s="78">
        <v>6</v>
      </c>
      <c r="G13" s="78"/>
      <c r="H13" s="78"/>
      <c r="I13" s="79"/>
    </row>
    <row r="14" spans="1:9" x14ac:dyDescent="0.25">
      <c r="A14" s="62" t="s">
        <v>8</v>
      </c>
      <c r="B14" s="63"/>
      <c r="C14" s="63"/>
      <c r="D14" s="63"/>
      <c r="E14" s="63"/>
      <c r="F14" s="63" t="s">
        <v>45</v>
      </c>
      <c r="G14" s="63"/>
      <c r="H14" s="63"/>
      <c r="I14" s="77"/>
    </row>
    <row r="15" spans="1:9" x14ac:dyDescent="0.25">
      <c r="A15" s="26"/>
      <c r="B15" s="26"/>
      <c r="C15" s="26"/>
      <c r="D15" s="26"/>
      <c r="E15" s="26"/>
      <c r="F15" s="26"/>
      <c r="G15" s="26"/>
      <c r="H15" s="26"/>
      <c r="I15" s="26"/>
    </row>
    <row r="16" spans="1:9" x14ac:dyDescent="0.25">
      <c r="A16" s="65" t="s">
        <v>9</v>
      </c>
      <c r="B16" s="65"/>
      <c r="C16" s="65"/>
      <c r="D16" s="65"/>
      <c r="E16" s="65"/>
      <c r="F16" s="65"/>
      <c r="G16" s="65"/>
      <c r="H16" s="65"/>
      <c r="I16" s="65"/>
    </row>
    <row r="17" spans="1:11" ht="18.75" customHeight="1" x14ac:dyDescent="0.25">
      <c r="A17" s="73" t="s">
        <v>10</v>
      </c>
      <c r="B17" s="74"/>
      <c r="C17" s="76" t="s">
        <v>50</v>
      </c>
      <c r="D17" s="76"/>
      <c r="E17" s="76"/>
      <c r="F17" s="76"/>
      <c r="G17" s="76"/>
      <c r="H17" s="76"/>
      <c r="I17" s="76"/>
    </row>
    <row r="18" spans="1:11" ht="18.75" customHeight="1" x14ac:dyDescent="0.25">
      <c r="A18" s="66"/>
      <c r="B18" s="75"/>
      <c r="C18" s="66" t="s">
        <v>51</v>
      </c>
      <c r="D18" s="66"/>
      <c r="E18" s="66"/>
      <c r="F18" s="66"/>
      <c r="G18" s="66"/>
      <c r="H18" s="66"/>
      <c r="I18" s="66"/>
    </row>
    <row r="19" spans="1:11" x14ac:dyDescent="0.25">
      <c r="A19" s="24"/>
      <c r="B19" s="24"/>
      <c r="C19" s="24"/>
      <c r="D19" s="24"/>
      <c r="E19" s="24"/>
      <c r="F19" s="24"/>
      <c r="G19" s="24"/>
      <c r="H19" s="24"/>
      <c r="I19" s="24"/>
    </row>
    <row r="20" spans="1:11" x14ac:dyDescent="0.25">
      <c r="A20" s="72" t="s">
        <v>11</v>
      </c>
      <c r="B20" s="72"/>
      <c r="C20" s="72"/>
      <c r="D20" s="72"/>
      <c r="E20" s="26"/>
      <c r="F20" s="26"/>
      <c r="G20" s="26"/>
      <c r="H20" s="26"/>
      <c r="I20" s="26"/>
    </row>
    <row r="21" spans="1:11" x14ac:dyDescent="0.25">
      <c r="A21" s="69" t="s">
        <v>12</v>
      </c>
      <c r="B21" s="58" t="s">
        <v>13</v>
      </c>
      <c r="C21" s="58"/>
      <c r="D21" s="58"/>
      <c r="E21" s="58"/>
      <c r="F21" s="58"/>
      <c r="G21" s="58"/>
      <c r="H21" s="58" t="s">
        <v>14</v>
      </c>
      <c r="I21" s="70"/>
    </row>
    <row r="22" spans="1:11" ht="25.5" x14ac:dyDescent="0.25">
      <c r="A22" s="69"/>
      <c r="B22" s="58"/>
      <c r="C22" s="58"/>
      <c r="D22" s="58"/>
      <c r="E22" s="58"/>
      <c r="F22" s="58"/>
      <c r="G22" s="58"/>
      <c r="H22" s="27" t="s">
        <v>40</v>
      </c>
      <c r="I22" s="28" t="s">
        <v>15</v>
      </c>
    </row>
    <row r="23" spans="1:11" s="4" customFormat="1" ht="17.649999999999999" customHeight="1" x14ac:dyDescent="0.25">
      <c r="A23" s="59" t="s">
        <v>16</v>
      </c>
      <c r="B23" s="60"/>
      <c r="C23" s="60"/>
      <c r="D23" s="60"/>
      <c r="E23" s="60"/>
      <c r="F23" s="60"/>
      <c r="G23" s="60"/>
      <c r="H23" s="60"/>
      <c r="I23" s="61"/>
      <c r="K23" s="11"/>
    </row>
    <row r="24" spans="1:11" s="4" customFormat="1" ht="17.649999999999999" customHeight="1" x14ac:dyDescent="0.25">
      <c r="A24" s="10" t="s">
        <v>53</v>
      </c>
      <c r="B24" s="47" t="s">
        <v>71</v>
      </c>
      <c r="C24" s="48"/>
      <c r="D24" s="48"/>
      <c r="E24" s="48"/>
      <c r="F24" s="48"/>
      <c r="G24" s="44"/>
      <c r="H24" s="35" t="s">
        <v>84</v>
      </c>
      <c r="I24" s="36" t="s">
        <v>44</v>
      </c>
      <c r="K24" s="32"/>
    </row>
    <row r="25" spans="1:11" s="4" customFormat="1" ht="34.9" customHeight="1" x14ac:dyDescent="0.25">
      <c r="A25" s="10" t="s">
        <v>54</v>
      </c>
      <c r="B25" s="47" t="s">
        <v>72</v>
      </c>
      <c r="C25" s="48"/>
      <c r="D25" s="48"/>
      <c r="E25" s="48"/>
      <c r="F25" s="48"/>
      <c r="G25" s="44"/>
      <c r="H25" s="35" t="s">
        <v>85</v>
      </c>
      <c r="I25" s="36" t="s">
        <v>44</v>
      </c>
      <c r="K25" s="32"/>
    </row>
    <row r="26" spans="1:11" ht="31.15" customHeight="1" x14ac:dyDescent="0.25">
      <c r="A26" s="10" t="s">
        <v>55</v>
      </c>
      <c r="B26" s="71" t="s">
        <v>70</v>
      </c>
      <c r="C26" s="71"/>
      <c r="D26" s="71"/>
      <c r="E26" s="71"/>
      <c r="F26" s="71"/>
      <c r="G26" s="71"/>
      <c r="H26" s="35" t="s">
        <v>86</v>
      </c>
      <c r="I26" s="36" t="s">
        <v>44</v>
      </c>
      <c r="K26" s="32"/>
    </row>
    <row r="27" spans="1:11" s="4" customFormat="1" ht="17.649999999999999" customHeight="1" x14ac:dyDescent="0.25">
      <c r="A27" s="80" t="s">
        <v>17</v>
      </c>
      <c r="B27" s="81"/>
      <c r="C27" s="81"/>
      <c r="D27" s="81"/>
      <c r="E27" s="81"/>
      <c r="F27" s="81"/>
      <c r="G27" s="81"/>
      <c r="H27" s="81"/>
      <c r="I27" s="82"/>
      <c r="K27" s="11"/>
    </row>
    <row r="28" spans="1:11" ht="38.25" customHeight="1" x14ac:dyDescent="0.25">
      <c r="A28" s="29" t="s">
        <v>56</v>
      </c>
      <c r="B28" s="47" t="s">
        <v>74</v>
      </c>
      <c r="C28" s="48"/>
      <c r="D28" s="48"/>
      <c r="E28" s="48"/>
      <c r="F28" s="48"/>
      <c r="G28" s="44"/>
      <c r="H28" s="35" t="s">
        <v>87</v>
      </c>
      <c r="I28" s="36" t="s">
        <v>44</v>
      </c>
      <c r="K28" s="32"/>
    </row>
    <row r="29" spans="1:11" ht="24.95" customHeight="1" x14ac:dyDescent="0.25">
      <c r="A29" s="29" t="s">
        <v>57</v>
      </c>
      <c r="B29" s="47" t="s">
        <v>75</v>
      </c>
      <c r="C29" s="48"/>
      <c r="D29" s="48"/>
      <c r="E29" s="48"/>
      <c r="F29" s="48"/>
      <c r="G29" s="44"/>
      <c r="H29" s="35" t="s">
        <v>88</v>
      </c>
      <c r="I29" s="36" t="s">
        <v>44</v>
      </c>
      <c r="K29" s="32"/>
    </row>
    <row r="30" spans="1:11" ht="21.95" customHeight="1" x14ac:dyDescent="0.25">
      <c r="A30" s="29" t="s">
        <v>58</v>
      </c>
      <c r="B30" s="47" t="s">
        <v>73</v>
      </c>
      <c r="C30" s="48"/>
      <c r="D30" s="48"/>
      <c r="E30" s="48"/>
      <c r="F30" s="48"/>
      <c r="G30" s="44"/>
      <c r="H30" s="35" t="s">
        <v>89</v>
      </c>
      <c r="I30" s="36" t="s">
        <v>44</v>
      </c>
      <c r="K30" s="34"/>
    </row>
    <row r="31" spans="1:11" s="4" customFormat="1" ht="17.649999999999999" customHeight="1" x14ac:dyDescent="0.25">
      <c r="A31" s="87" t="s">
        <v>18</v>
      </c>
      <c r="B31" s="88"/>
      <c r="C31" s="88"/>
      <c r="D31" s="88"/>
      <c r="E31" s="88"/>
      <c r="F31" s="88"/>
      <c r="G31" s="88"/>
      <c r="H31" s="88"/>
      <c r="I31" s="89"/>
      <c r="K31" s="11"/>
    </row>
    <row r="32" spans="1:11" s="4" customFormat="1" ht="27.95" customHeight="1" x14ac:dyDescent="0.25">
      <c r="A32" s="29" t="s">
        <v>59</v>
      </c>
      <c r="B32" s="41" t="s">
        <v>76</v>
      </c>
      <c r="C32" s="41"/>
      <c r="D32" s="41"/>
      <c r="E32" s="41"/>
      <c r="F32" s="41"/>
      <c r="G32" s="41"/>
      <c r="H32" s="35" t="s">
        <v>90</v>
      </c>
      <c r="I32" s="36" t="s">
        <v>44</v>
      </c>
      <c r="K32" s="32"/>
    </row>
    <row r="33" spans="1:11" s="4" customFormat="1" ht="17.649999999999999" customHeight="1" x14ac:dyDescent="0.25">
      <c r="A33" s="29" t="s">
        <v>60</v>
      </c>
      <c r="B33" s="42" t="s">
        <v>77</v>
      </c>
      <c r="C33" s="91"/>
      <c r="D33" s="91"/>
      <c r="E33" s="91"/>
      <c r="F33" s="91"/>
      <c r="G33" s="92"/>
      <c r="H33" s="35" t="s">
        <v>91</v>
      </c>
      <c r="I33" s="36" t="s">
        <v>44</v>
      </c>
      <c r="K33" s="32"/>
    </row>
    <row r="34" spans="1:11" ht="33" customHeight="1" x14ac:dyDescent="0.25">
      <c r="A34" s="29" t="s">
        <v>61</v>
      </c>
      <c r="B34" s="41" t="s">
        <v>78</v>
      </c>
      <c r="C34" s="41"/>
      <c r="D34" s="41"/>
      <c r="E34" s="41"/>
      <c r="F34" s="41"/>
      <c r="G34" s="41"/>
      <c r="H34" s="35" t="s">
        <v>92</v>
      </c>
      <c r="I34" s="36" t="s">
        <v>44</v>
      </c>
      <c r="K34" s="32"/>
    </row>
    <row r="36" spans="1:11" x14ac:dyDescent="0.25">
      <c r="A36" s="1" t="s">
        <v>19</v>
      </c>
    </row>
    <row r="37" spans="1:11" s="4" customFormat="1" ht="17.649999999999999" customHeight="1" x14ac:dyDescent="0.25">
      <c r="A37" s="57" t="s">
        <v>20</v>
      </c>
      <c r="B37" s="57"/>
      <c r="C37" s="57"/>
      <c r="D37" s="57"/>
      <c r="E37" s="57"/>
      <c r="F37" s="57"/>
      <c r="G37" s="57"/>
      <c r="H37" s="5">
        <v>6</v>
      </c>
      <c r="I37" s="9" t="s">
        <v>21</v>
      </c>
      <c r="J37" s="33"/>
    </row>
    <row r="38" spans="1:11" ht="34.5" customHeight="1" x14ac:dyDescent="0.25">
      <c r="A38" s="49" t="s">
        <v>22</v>
      </c>
      <c r="B38" s="83" t="s">
        <v>97</v>
      </c>
      <c r="C38" s="85"/>
      <c r="D38" s="85"/>
      <c r="E38" s="85"/>
      <c r="F38" s="85"/>
      <c r="G38" s="85"/>
      <c r="H38" s="85"/>
      <c r="I38" s="86"/>
    </row>
    <row r="39" spans="1:11" ht="24.75" customHeight="1" x14ac:dyDescent="0.25">
      <c r="A39" s="50"/>
      <c r="B39" s="51" t="s">
        <v>62</v>
      </c>
      <c r="C39" s="90"/>
      <c r="D39" s="90"/>
      <c r="E39" s="90"/>
      <c r="F39" s="90"/>
      <c r="G39" s="90"/>
      <c r="H39" s="90"/>
      <c r="I39" s="90"/>
    </row>
    <row r="40" spans="1:11" ht="38.450000000000003" customHeight="1" x14ac:dyDescent="0.25">
      <c r="A40" s="50"/>
      <c r="B40" s="51" t="s">
        <v>63</v>
      </c>
      <c r="C40" s="90"/>
      <c r="D40" s="90"/>
      <c r="E40" s="90"/>
      <c r="F40" s="90"/>
      <c r="G40" s="90"/>
      <c r="H40" s="90"/>
      <c r="I40" s="90"/>
    </row>
    <row r="41" spans="1:11" ht="50.1" customHeight="1" x14ac:dyDescent="0.25">
      <c r="A41" s="50"/>
      <c r="B41" s="51" t="s">
        <v>64</v>
      </c>
      <c r="C41" s="90"/>
      <c r="D41" s="90"/>
      <c r="E41" s="90"/>
      <c r="F41" s="90"/>
      <c r="G41" s="90"/>
      <c r="H41" s="90"/>
      <c r="I41" s="90"/>
    </row>
    <row r="42" spans="1:11" ht="25.5" customHeight="1" x14ac:dyDescent="0.25">
      <c r="A42" s="39" t="s">
        <v>23</v>
      </c>
      <c r="B42" s="40"/>
      <c r="C42" s="40"/>
      <c r="D42" s="40" t="s">
        <v>81</v>
      </c>
      <c r="E42" s="40"/>
      <c r="F42" s="40"/>
      <c r="G42" s="40"/>
      <c r="H42" s="40"/>
      <c r="I42" s="43"/>
    </row>
    <row r="43" spans="1:11" ht="107.65" customHeight="1" x14ac:dyDescent="0.25">
      <c r="A43" s="44" t="s">
        <v>24</v>
      </c>
      <c r="B43" s="45"/>
      <c r="C43" s="45"/>
      <c r="D43" s="45" t="s">
        <v>79</v>
      </c>
      <c r="E43" s="40"/>
      <c r="F43" s="40"/>
      <c r="G43" s="40"/>
      <c r="H43" s="40"/>
      <c r="I43" s="43"/>
    </row>
    <row r="44" spans="1:11" s="4" customFormat="1" ht="17.649999999999999" customHeight="1" x14ac:dyDescent="0.25">
      <c r="A44" s="56" t="s">
        <v>46</v>
      </c>
      <c r="B44" s="56"/>
      <c r="C44" s="56"/>
      <c r="D44" s="56"/>
      <c r="E44" s="56"/>
      <c r="F44" s="56"/>
      <c r="G44" s="56"/>
      <c r="H44" s="30">
        <v>12</v>
      </c>
      <c r="I44" s="31" t="s">
        <v>21</v>
      </c>
      <c r="J44" s="33"/>
    </row>
    <row r="45" spans="1:11" ht="29.1" customHeight="1" x14ac:dyDescent="0.25">
      <c r="A45" s="49" t="s">
        <v>22</v>
      </c>
      <c r="B45" s="83" t="s">
        <v>65</v>
      </c>
      <c r="C45" s="83"/>
      <c r="D45" s="83"/>
      <c r="E45" s="83"/>
      <c r="F45" s="83"/>
      <c r="G45" s="83"/>
      <c r="H45" s="83"/>
      <c r="I45" s="84"/>
    </row>
    <row r="46" spans="1:11" ht="29.1" customHeight="1" x14ac:dyDescent="0.25">
      <c r="A46" s="50"/>
      <c r="B46" s="51" t="s">
        <v>68</v>
      </c>
      <c r="C46" s="52"/>
      <c r="D46" s="52"/>
      <c r="E46" s="52"/>
      <c r="F46" s="52"/>
      <c r="G46" s="52"/>
      <c r="H46" s="52"/>
      <c r="I46" s="52"/>
    </row>
    <row r="47" spans="1:11" ht="29.1" customHeight="1" x14ac:dyDescent="0.25">
      <c r="A47" s="50"/>
      <c r="B47" s="51" t="s">
        <v>69</v>
      </c>
      <c r="C47" s="52"/>
      <c r="D47" s="52"/>
      <c r="E47" s="52"/>
      <c r="F47" s="52"/>
      <c r="G47" s="52"/>
      <c r="H47" s="52"/>
      <c r="I47" s="52"/>
    </row>
    <row r="48" spans="1:11" ht="31.9" customHeight="1" x14ac:dyDescent="0.25">
      <c r="A48" s="50"/>
      <c r="B48" s="51" t="s">
        <v>66</v>
      </c>
      <c r="C48" s="52"/>
      <c r="D48" s="52"/>
      <c r="E48" s="52"/>
      <c r="F48" s="52"/>
      <c r="G48" s="52"/>
      <c r="H48" s="52"/>
      <c r="I48" s="52"/>
    </row>
    <row r="49" spans="1:9" ht="38.450000000000003" customHeight="1" x14ac:dyDescent="0.25">
      <c r="A49" s="50"/>
      <c r="B49" s="51" t="s">
        <v>67</v>
      </c>
      <c r="C49" s="52"/>
      <c r="D49" s="52"/>
      <c r="E49" s="52"/>
      <c r="F49" s="52"/>
      <c r="G49" s="52"/>
      <c r="H49" s="52"/>
      <c r="I49" s="52"/>
    </row>
    <row r="50" spans="1:9" ht="23.25" customHeight="1" x14ac:dyDescent="0.25">
      <c r="A50" s="39" t="s">
        <v>23</v>
      </c>
      <c r="B50" s="40"/>
      <c r="C50" s="40"/>
      <c r="D50" s="40" t="s">
        <v>82</v>
      </c>
      <c r="E50" s="40"/>
      <c r="F50" s="40"/>
      <c r="G50" s="40"/>
      <c r="H50" s="40"/>
      <c r="I50" s="43"/>
    </row>
    <row r="51" spans="1:9" ht="129.6" customHeight="1" x14ac:dyDescent="0.25">
      <c r="A51" s="44" t="s">
        <v>24</v>
      </c>
      <c r="B51" s="45"/>
      <c r="C51" s="45"/>
      <c r="D51" s="45" t="s">
        <v>80</v>
      </c>
      <c r="E51" s="40"/>
      <c r="F51" s="40"/>
      <c r="G51" s="40"/>
      <c r="H51" s="40"/>
      <c r="I51" s="43"/>
    </row>
    <row r="52" spans="1:9" x14ac:dyDescent="0.25">
      <c r="A52" s="24"/>
      <c r="B52" s="24"/>
      <c r="C52" s="24"/>
      <c r="D52" s="24"/>
      <c r="E52" s="24"/>
      <c r="F52" s="24"/>
      <c r="G52" s="24"/>
      <c r="H52" s="24"/>
      <c r="I52" s="24"/>
    </row>
    <row r="53" spans="1:9" x14ac:dyDescent="0.25">
      <c r="A53" s="4" t="s">
        <v>25</v>
      </c>
    </row>
    <row r="54" spans="1:9" ht="52.9" customHeight="1" x14ac:dyDescent="0.25">
      <c r="A54" s="39" t="s">
        <v>26</v>
      </c>
      <c r="B54" s="40"/>
      <c r="C54" s="41" t="s">
        <v>94</v>
      </c>
      <c r="D54" s="41"/>
      <c r="E54" s="41"/>
      <c r="F54" s="41"/>
      <c r="G54" s="41"/>
      <c r="H54" s="41"/>
      <c r="I54" s="42"/>
    </row>
    <row r="55" spans="1:9" ht="72.75" customHeight="1" x14ac:dyDescent="0.25">
      <c r="A55" s="39" t="s">
        <v>27</v>
      </c>
      <c r="B55" s="40"/>
      <c r="C55" s="41" t="s">
        <v>95</v>
      </c>
      <c r="D55" s="41"/>
      <c r="E55" s="41"/>
      <c r="F55" s="41"/>
      <c r="G55" s="41"/>
      <c r="H55" s="41"/>
      <c r="I55" s="42"/>
    </row>
    <row r="57" spans="1:9" x14ac:dyDescent="0.25">
      <c r="A57" s="4" t="s">
        <v>28</v>
      </c>
      <c r="B57" s="11"/>
      <c r="C57" s="11"/>
      <c r="D57" s="11"/>
      <c r="E57" s="11"/>
      <c r="F57" s="11"/>
      <c r="G57" s="11"/>
    </row>
    <row r="58" spans="1:9" ht="15" x14ac:dyDescent="0.25">
      <c r="A58" s="38" t="s">
        <v>98</v>
      </c>
      <c r="B58" s="38"/>
      <c r="C58" s="38"/>
      <c r="D58" s="38"/>
      <c r="E58" s="38"/>
      <c r="F58" s="38"/>
      <c r="G58" s="38"/>
      <c r="H58" s="14">
        <f>H61+H69</f>
        <v>2.04</v>
      </c>
      <c r="I58" s="8" t="s">
        <v>29</v>
      </c>
    </row>
    <row r="59" spans="1:9" x14ac:dyDescent="0.25">
      <c r="A59" s="21"/>
      <c r="B59" s="21"/>
      <c r="C59" s="21"/>
      <c r="D59" s="21"/>
      <c r="E59" s="21"/>
      <c r="F59" s="21"/>
      <c r="G59" s="21"/>
      <c r="H59" s="22"/>
      <c r="I59" s="23"/>
    </row>
    <row r="60" spans="1:9" x14ac:dyDescent="0.25">
      <c r="A60" s="46" t="s">
        <v>30</v>
      </c>
      <c r="B60" s="46"/>
      <c r="C60" s="46"/>
      <c r="D60" s="46"/>
      <c r="E60" s="46"/>
      <c r="F60" s="46"/>
      <c r="G60" s="46"/>
      <c r="H60" s="19"/>
      <c r="I60" s="20"/>
    </row>
    <row r="61" spans="1:9" ht="17.649999999999999" customHeight="1" x14ac:dyDescent="0.25">
      <c r="A61" s="37" t="s">
        <v>31</v>
      </c>
      <c r="B61" s="37"/>
      <c r="C61" s="37"/>
      <c r="D61" s="37"/>
      <c r="E61" s="37"/>
      <c r="F61" s="6">
        <f>SUM(F62:F67)</f>
        <v>23</v>
      </c>
      <c r="G61" s="6" t="s">
        <v>21</v>
      </c>
      <c r="H61" s="15">
        <f>F61/25</f>
        <v>0.92</v>
      </c>
      <c r="I61" s="8" t="s">
        <v>29</v>
      </c>
    </row>
    <row r="62" spans="1:9" ht="17.649999999999999" customHeight="1" x14ac:dyDescent="0.25">
      <c r="A62" s="2" t="s">
        <v>32</v>
      </c>
      <c r="B62" s="53" t="s">
        <v>33</v>
      </c>
      <c r="C62" s="53"/>
      <c r="D62" s="53"/>
      <c r="E62" s="53"/>
      <c r="F62" s="6">
        <v>6</v>
      </c>
      <c r="G62" s="6" t="s">
        <v>21</v>
      </c>
      <c r="H62" s="16"/>
      <c r="I62" s="3"/>
    </row>
    <row r="63" spans="1:9" ht="17.649999999999999" customHeight="1" x14ac:dyDescent="0.25">
      <c r="B63" s="53" t="s">
        <v>34</v>
      </c>
      <c r="C63" s="53"/>
      <c r="D63" s="53"/>
      <c r="E63" s="53"/>
      <c r="F63" s="6">
        <v>12</v>
      </c>
      <c r="G63" s="6" t="s">
        <v>21</v>
      </c>
      <c r="H63" s="17"/>
      <c r="I63" s="13"/>
    </row>
    <row r="64" spans="1:9" ht="17.649999999999999" customHeight="1" x14ac:dyDescent="0.25">
      <c r="B64" s="53" t="s">
        <v>35</v>
      </c>
      <c r="C64" s="53"/>
      <c r="D64" s="53"/>
      <c r="E64" s="53"/>
      <c r="F64" s="6">
        <v>3</v>
      </c>
      <c r="G64" s="6" t="s">
        <v>21</v>
      </c>
      <c r="H64" s="17"/>
      <c r="I64" s="13"/>
    </row>
    <row r="65" spans="1:9" ht="17.649999999999999" customHeight="1" x14ac:dyDescent="0.25">
      <c r="B65" s="53" t="s">
        <v>36</v>
      </c>
      <c r="C65" s="53"/>
      <c r="D65" s="53"/>
      <c r="E65" s="53"/>
      <c r="F65" s="6"/>
      <c r="G65" s="6" t="s">
        <v>21</v>
      </c>
      <c r="H65" s="17"/>
      <c r="I65" s="13"/>
    </row>
    <row r="66" spans="1:9" ht="17.649999999999999" customHeight="1" x14ac:dyDescent="0.25">
      <c r="B66" s="53" t="s">
        <v>37</v>
      </c>
      <c r="C66" s="53"/>
      <c r="D66" s="53"/>
      <c r="E66" s="53"/>
      <c r="F66" s="6"/>
      <c r="G66" s="6" t="s">
        <v>21</v>
      </c>
      <c r="H66" s="17"/>
      <c r="I66" s="13"/>
    </row>
    <row r="67" spans="1:9" ht="17.649999999999999" customHeight="1" x14ac:dyDescent="0.25">
      <c r="B67" s="53" t="s">
        <v>41</v>
      </c>
      <c r="C67" s="53"/>
      <c r="D67" s="53"/>
      <c r="E67" s="53"/>
      <c r="F67" s="6">
        <v>2</v>
      </c>
      <c r="G67" s="6" t="s">
        <v>21</v>
      </c>
      <c r="H67" s="18"/>
      <c r="I67" s="7"/>
    </row>
    <row r="68" spans="1:9" ht="31.15" customHeight="1" x14ac:dyDescent="0.25">
      <c r="A68" s="37" t="s">
        <v>38</v>
      </c>
      <c r="B68" s="37"/>
      <c r="C68" s="37"/>
      <c r="D68" s="37"/>
      <c r="E68" s="37"/>
      <c r="F68" s="6" t="s">
        <v>47</v>
      </c>
      <c r="G68" s="6" t="s">
        <v>21</v>
      </c>
      <c r="H68" s="15" t="s">
        <v>47</v>
      </c>
      <c r="I68" s="8" t="s">
        <v>29</v>
      </c>
    </row>
    <row r="69" spans="1:9" ht="17.649999999999999" customHeight="1" x14ac:dyDescent="0.25">
      <c r="A69" s="53" t="s">
        <v>39</v>
      </c>
      <c r="B69" s="53"/>
      <c r="C69" s="53"/>
      <c r="D69" s="53"/>
      <c r="E69" s="53"/>
      <c r="F69" s="6">
        <v>28</v>
      </c>
      <c r="G69" s="6" t="s">
        <v>21</v>
      </c>
      <c r="H69" s="15">
        <f>F69/25</f>
        <v>1.1200000000000001</v>
      </c>
      <c r="I69" s="8" t="s">
        <v>29</v>
      </c>
    </row>
    <row r="70" spans="1:9" x14ac:dyDescent="0.25">
      <c r="A70" s="12" t="s">
        <v>48</v>
      </c>
    </row>
  </sheetData>
  <mergeCells count="75">
    <mergeCell ref="A27:I27"/>
    <mergeCell ref="B45:I45"/>
    <mergeCell ref="A43:C43"/>
    <mergeCell ref="D43:I43"/>
    <mergeCell ref="B38:I38"/>
    <mergeCell ref="A31:I31"/>
    <mergeCell ref="B39:I39"/>
    <mergeCell ref="B40:I40"/>
    <mergeCell ref="A42:C42"/>
    <mergeCell ref="D42:I42"/>
    <mergeCell ref="B41:I41"/>
    <mergeCell ref="B28:G28"/>
    <mergeCell ref="B34:G34"/>
    <mergeCell ref="B29:G29"/>
    <mergeCell ref="B32:G32"/>
    <mergeCell ref="B33:G33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21:A22"/>
    <mergeCell ref="H21:I21"/>
    <mergeCell ref="B26:G26"/>
    <mergeCell ref="A20:D20"/>
    <mergeCell ref="A17:B18"/>
    <mergeCell ref="C17:I17"/>
    <mergeCell ref="B24:G24"/>
    <mergeCell ref="B25:G25"/>
    <mergeCell ref="A3:I3"/>
    <mergeCell ref="A44:G44"/>
    <mergeCell ref="A37:G37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2:E12"/>
    <mergeCell ref="C18:I18"/>
    <mergeCell ref="D4:I4"/>
    <mergeCell ref="A16:I16"/>
    <mergeCell ref="A69:E69"/>
    <mergeCell ref="B62:E62"/>
    <mergeCell ref="B63:E63"/>
    <mergeCell ref="B64:E64"/>
    <mergeCell ref="B65:E65"/>
    <mergeCell ref="B66:E66"/>
    <mergeCell ref="B67:E67"/>
    <mergeCell ref="A68:E68"/>
    <mergeCell ref="B30:G30"/>
    <mergeCell ref="A45:A49"/>
    <mergeCell ref="A38:A41"/>
    <mergeCell ref="B48:I48"/>
    <mergeCell ref="B49:I49"/>
    <mergeCell ref="B46:I46"/>
    <mergeCell ref="B47:I47"/>
    <mergeCell ref="A61:E61"/>
    <mergeCell ref="A58:G58"/>
    <mergeCell ref="A54:B54"/>
    <mergeCell ref="C54:I54"/>
    <mergeCell ref="A50:C50"/>
    <mergeCell ref="D50:I50"/>
    <mergeCell ref="A51:C51"/>
    <mergeCell ref="D51:I51"/>
    <mergeCell ref="A60:G60"/>
    <mergeCell ref="A55:B55"/>
    <mergeCell ref="C55:I5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2021-04-29T23:37:35Z</dcterms:modified>
</cp:coreProperties>
</file>